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i1963-my.sharepoint.com/personal/alison_hopper_mei_org_uk/Documents/Documents/MEI/IET Resources/Football/Golden Boot/"/>
    </mc:Choice>
  </mc:AlternateContent>
  <xr:revisionPtr revIDLastSave="25" documentId="8_{7259A810-81F0-4B6A-90A9-9EA04A4311AB}" xr6:coauthVersionLast="47" xr6:coauthVersionMax="47" xr10:uidLastSave="{81560514-9E4E-497C-A73F-5ED623F4E671}"/>
  <bookViews>
    <workbookView xWindow="28680" yWindow="-120" windowWidth="19440" windowHeight="15000" activeTab="2" xr2:uid="{A2D57804-F191-4226-AF67-0D13532C9C97}"/>
  </bookViews>
  <sheets>
    <sheet name="Top 20 Men" sheetId="5" r:id="rId1"/>
    <sheet name="Top 20 Men with average" sheetId="6" r:id="rId2"/>
    <sheet name="Top 25 Footballers" sheetId="7" r:id="rId3"/>
    <sheet name="Top 25 with average" sheetId="8" r:id="rId4"/>
  </sheets>
  <definedNames>
    <definedName name="_xlnm._FilterDatabase" localSheetId="0" hidden="1">'Top 20 Men'!$A$1:$J$1</definedName>
    <definedName name="_xlnm._FilterDatabase" localSheetId="1" hidden="1">'Top 20 Men with average'!$A$1:$K$1</definedName>
    <definedName name="_xlnm._FilterDatabase" localSheetId="2" hidden="1">'Top 25 Footballers'!$A$1:$J$1</definedName>
    <definedName name="_xlnm._FilterDatabase" localSheetId="3" hidden="1">'Top 25 with average'!$A$1:$K$1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8" l="1"/>
  <c r="K21" i="8"/>
  <c r="K26" i="8"/>
  <c r="K12" i="8"/>
  <c r="K15" i="8"/>
  <c r="K25" i="8"/>
  <c r="K24" i="8"/>
  <c r="K27" i="8" s="1"/>
  <c r="K23" i="8"/>
  <c r="K22" i="8"/>
  <c r="K20" i="8"/>
  <c r="K19" i="8"/>
  <c r="K18" i="8"/>
  <c r="K17" i="8"/>
  <c r="K16" i="8"/>
  <c r="K14" i="8"/>
  <c r="K13" i="8"/>
  <c r="K11" i="8"/>
  <c r="K10" i="8"/>
  <c r="K9" i="8"/>
  <c r="K8" i="8"/>
  <c r="K7" i="8"/>
  <c r="K6" i="8"/>
  <c r="K5" i="8"/>
  <c r="K4" i="8"/>
  <c r="K3" i="8"/>
  <c r="K18" i="6"/>
  <c r="K6" i="6"/>
  <c r="K2" i="6"/>
  <c r="K21" i="6"/>
  <c r="K19" i="6"/>
  <c r="K13" i="6"/>
  <c r="K22" i="6" s="1"/>
  <c r="K23" i="6" s="1"/>
  <c r="K12" i="6"/>
  <c r="K17" i="6"/>
  <c r="K7" i="6"/>
  <c r="K20" i="6"/>
  <c r="K5" i="6"/>
  <c r="K4" i="6"/>
  <c r="K9" i="6"/>
  <c r="K15" i="6"/>
  <c r="K14" i="6"/>
  <c r="K10" i="6"/>
  <c r="K16" i="6"/>
  <c r="K8" i="6"/>
  <c r="K3" i="6"/>
  <c r="K11" i="6"/>
  <c r="K28" i="8" l="1"/>
</calcChain>
</file>

<file path=xl/sharedStrings.xml><?xml version="1.0" encoding="utf-8"?>
<sst xmlns="http://schemas.openxmlformats.org/spreadsheetml/2006/main" count="496" uniqueCount="105">
  <si>
    <t>Name</t>
  </si>
  <si>
    <t>Position</t>
  </si>
  <si>
    <t>Goalkeeper</t>
  </si>
  <si>
    <t>Defender</t>
  </si>
  <si>
    <t>Midfielder</t>
  </si>
  <si>
    <t>Forward</t>
  </si>
  <si>
    <t>Harry Kane</t>
  </si>
  <si>
    <t>Riyad Mahrez</t>
  </si>
  <si>
    <t>Trent Alexander-Arnold</t>
  </si>
  <si>
    <t>Home country</t>
  </si>
  <si>
    <t>International caps</t>
  </si>
  <si>
    <t>International goals</t>
  </si>
  <si>
    <t>Height</t>
  </si>
  <si>
    <t>Date of birth</t>
  </si>
  <si>
    <t>Lionel Messi</t>
  </si>
  <si>
    <t>Argentina</t>
  </si>
  <si>
    <t>1.70m</t>
  </si>
  <si>
    <t>24.06.1987</t>
  </si>
  <si>
    <t>Cristiano Ronaldo</t>
  </si>
  <si>
    <t>Portugal</t>
  </si>
  <si>
    <t>1.87m</t>
  </si>
  <si>
    <t>05.02.1985</t>
  </si>
  <si>
    <t>Karim Benzema</t>
  </si>
  <si>
    <t>France</t>
  </si>
  <si>
    <t>1.85m</t>
  </si>
  <si>
    <t>19.12.1987</t>
  </si>
  <si>
    <t>Robert Lewandowski</t>
  </si>
  <si>
    <t>Poland</t>
  </si>
  <si>
    <t>21.08.1988</t>
  </si>
  <si>
    <t>Kylian Mbappe</t>
  </si>
  <si>
    <t>1.78m</t>
  </si>
  <si>
    <t>20.12.1998</t>
  </si>
  <si>
    <t>Mohamed Salah</t>
  </si>
  <si>
    <t>Egypt</t>
  </si>
  <si>
    <t>1.75m</t>
  </si>
  <si>
    <t>15.06.1992</t>
  </si>
  <si>
    <t>Algeria</t>
  </si>
  <si>
    <t>1.79m</t>
  </si>
  <si>
    <t>21.02.1991</t>
  </si>
  <si>
    <t>Winger</t>
  </si>
  <si>
    <t>Kevin De Bruyne</t>
  </si>
  <si>
    <t>Belgium</t>
  </si>
  <si>
    <t>1.81m</t>
  </si>
  <si>
    <t>28.06.1991</t>
  </si>
  <si>
    <t>Erling Haaland</t>
  </si>
  <si>
    <t>Norway</t>
  </si>
  <si>
    <t>1.95m</t>
  </si>
  <si>
    <t>21.07.2000</t>
  </si>
  <si>
    <t>England</t>
  </si>
  <si>
    <t>1.88m</t>
  </si>
  <si>
    <t>28.07.1993</t>
  </si>
  <si>
    <t>07.10.1998</t>
  </si>
  <si>
    <t>Joshua Kimmich</t>
  </si>
  <si>
    <t>Germany</t>
  </si>
  <si>
    <t>1.77m</t>
  </si>
  <si>
    <t>08.02.1995</t>
  </si>
  <si>
    <t>Romelu Lukaku</t>
  </si>
  <si>
    <t>1.91m</t>
  </si>
  <si>
    <t>13.05.1993</t>
  </si>
  <si>
    <t>Lius Suarez</t>
  </si>
  <si>
    <t>Uruguay</t>
  </si>
  <si>
    <t>1.80m</t>
  </si>
  <si>
    <t>24.01.1987</t>
  </si>
  <si>
    <t>Luka Modric</t>
  </si>
  <si>
    <t>Croatia</t>
  </si>
  <si>
    <t>1.72m</t>
  </si>
  <si>
    <t>09.09.1985</t>
  </si>
  <si>
    <t>Thomas Muller</t>
  </si>
  <si>
    <t>German</t>
  </si>
  <si>
    <t>13.09.1989</t>
  </si>
  <si>
    <t>Mid/forward</t>
  </si>
  <si>
    <t>Virgil Van Dijk</t>
  </si>
  <si>
    <t>Holland</t>
  </si>
  <si>
    <t>1.93m</t>
  </si>
  <si>
    <t>08.07.1991</t>
  </si>
  <si>
    <t>Bruno Fernandes</t>
  </si>
  <si>
    <t>08.09.1994</t>
  </si>
  <si>
    <t>Jan Oblak</t>
  </si>
  <si>
    <t>Slovenia</t>
  </si>
  <si>
    <t>07.01.1993</t>
  </si>
  <si>
    <t>Serge Gnabry</t>
  </si>
  <si>
    <t>1.76m</t>
  </si>
  <si>
    <t>14.07.1995</t>
  </si>
  <si>
    <t>Pace</t>
  </si>
  <si>
    <t>Shooting</t>
  </si>
  <si>
    <t>Defending</t>
  </si>
  <si>
    <t>Average</t>
  </si>
  <si>
    <t>Average of all the averages</t>
  </si>
  <si>
    <t>Total of all the averages</t>
  </si>
  <si>
    <t>Alexia Putellas</t>
  </si>
  <si>
    <t>Spain</t>
  </si>
  <si>
    <t>1.73m</t>
  </si>
  <si>
    <t>04.02.1994</t>
  </si>
  <si>
    <t>Sam Kerr</t>
  </si>
  <si>
    <t>Australia</t>
  </si>
  <si>
    <t>1.67m</t>
  </si>
  <si>
    <t>10.07.1993</t>
  </si>
  <si>
    <t>Vivianne Miedema</t>
  </si>
  <si>
    <t>Netherlands</t>
  </si>
  <si>
    <t>15.07.1996</t>
  </si>
  <si>
    <t>Lieke Martens</t>
  </si>
  <si>
    <t>16.12.1992</t>
  </si>
  <si>
    <t>Lucy Bronze</t>
  </si>
  <si>
    <t>1.71m</t>
  </si>
  <si>
    <t>28.10.1991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</si>
</sst>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164" fontId="0" fillId="3" borderId="0" xfId="0" applyNumberFormat="1" applyFill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FFEF-B6B0-447B-9849-11F5802E371E}">
  <dimension ref="A1:K22"/>
  <sheetViews>
    <sheetView zoomScale="90" zoomScaleNormal="90" workbookViewId="0">
      <selection activeCell="M13" sqref="M13"/>
    </sheetView>
  </sheetViews>
  <sheetFormatPr defaultRowHeight="26.5" customHeight="1" x14ac:dyDescent="0.35"/>
  <cols>
    <col min="1" max="1" width="22.1796875" style="1" customWidth="1"/>
    <col min="2" max="2" width="12.6328125" style="1" customWidth="1"/>
    <col min="3" max="3" width="11.90625" style="1" customWidth="1"/>
    <col min="4" max="4" width="13.26953125" style="2" customWidth="1"/>
    <col min="5" max="5" width="12.54296875" style="2" customWidth="1"/>
    <col min="6" max="6" width="8.7265625" style="1"/>
    <col min="7" max="7" width="11.08984375" style="1" customWidth="1"/>
    <col min="8" max="10" width="10.26953125" style="1" customWidth="1"/>
    <col min="11" max="16384" width="8.7265625" style="1"/>
  </cols>
  <sheetData>
    <row r="1" spans="1:11" ht="26.5" customHeight="1" x14ac:dyDescent="0.35">
      <c r="A1" s="5" t="s">
        <v>0</v>
      </c>
      <c r="B1" s="5" t="s">
        <v>1</v>
      </c>
      <c r="C1" s="5" t="s">
        <v>9</v>
      </c>
      <c r="D1" s="5" t="s">
        <v>10</v>
      </c>
      <c r="E1" s="5" t="s">
        <v>11</v>
      </c>
      <c r="F1" s="5" t="s">
        <v>12</v>
      </c>
      <c r="G1" s="5" t="s">
        <v>13</v>
      </c>
      <c r="H1" s="4" t="s">
        <v>83</v>
      </c>
      <c r="I1" s="4" t="s">
        <v>84</v>
      </c>
      <c r="J1" s="4" t="s">
        <v>85</v>
      </c>
      <c r="K1" s="11"/>
    </row>
    <row r="2" spans="1:11" ht="26.5" customHeight="1" x14ac:dyDescent="0.35">
      <c r="A2" s="6" t="s">
        <v>75</v>
      </c>
      <c r="B2" s="6" t="s">
        <v>4</v>
      </c>
      <c r="C2" s="6" t="s">
        <v>19</v>
      </c>
      <c r="D2" s="7">
        <v>46</v>
      </c>
      <c r="E2" s="7">
        <v>8</v>
      </c>
      <c r="F2" s="6" t="s">
        <v>37</v>
      </c>
      <c r="G2" s="6" t="s">
        <v>76</v>
      </c>
      <c r="H2" s="3">
        <v>84</v>
      </c>
      <c r="I2" s="3">
        <v>93</v>
      </c>
      <c r="J2" s="3">
        <v>77</v>
      </c>
      <c r="K2" s="12"/>
    </row>
    <row r="3" spans="1:11" ht="26.5" customHeight="1" x14ac:dyDescent="0.35">
      <c r="A3" s="6" t="s">
        <v>18</v>
      </c>
      <c r="B3" s="6" t="s">
        <v>5</v>
      </c>
      <c r="C3" s="6" t="s">
        <v>19</v>
      </c>
      <c r="D3" s="7">
        <v>189</v>
      </c>
      <c r="E3" s="7">
        <v>117</v>
      </c>
      <c r="F3" s="6" t="s">
        <v>20</v>
      </c>
      <c r="G3" s="6" t="s">
        <v>21</v>
      </c>
      <c r="H3" s="3">
        <v>87</v>
      </c>
      <c r="I3" s="3">
        <v>93</v>
      </c>
      <c r="J3" s="3">
        <v>34</v>
      </c>
      <c r="K3" s="12"/>
    </row>
    <row r="4" spans="1:11" ht="26.5" customHeight="1" x14ac:dyDescent="0.35">
      <c r="A4" s="6" t="s">
        <v>44</v>
      </c>
      <c r="B4" s="6" t="s">
        <v>5</v>
      </c>
      <c r="C4" s="6" t="s">
        <v>45</v>
      </c>
      <c r="D4" s="7">
        <v>21</v>
      </c>
      <c r="E4" s="7">
        <v>20</v>
      </c>
      <c r="F4" s="6" t="s">
        <v>46</v>
      </c>
      <c r="G4" s="6" t="s">
        <v>47</v>
      </c>
      <c r="H4" s="3">
        <v>89</v>
      </c>
      <c r="I4" s="3">
        <v>91</v>
      </c>
      <c r="J4" s="3">
        <v>45</v>
      </c>
      <c r="K4" s="12"/>
    </row>
    <row r="5" spans="1:11" ht="26.5" customHeight="1" x14ac:dyDescent="0.35">
      <c r="A5" s="6" t="s">
        <v>6</v>
      </c>
      <c r="B5" s="6" t="s">
        <v>5</v>
      </c>
      <c r="C5" s="6" t="s">
        <v>48</v>
      </c>
      <c r="D5" s="7">
        <v>73</v>
      </c>
      <c r="E5" s="7">
        <v>50</v>
      </c>
      <c r="F5" s="6" t="s">
        <v>49</v>
      </c>
      <c r="G5" s="6" t="s">
        <v>50</v>
      </c>
      <c r="H5" s="3">
        <v>70</v>
      </c>
      <c r="I5" s="3">
        <v>91</v>
      </c>
      <c r="J5" s="3">
        <v>47</v>
      </c>
      <c r="K5" s="12"/>
    </row>
    <row r="6" spans="1:11" ht="26.5" customHeight="1" x14ac:dyDescent="0.35">
      <c r="A6" s="6" t="s">
        <v>77</v>
      </c>
      <c r="B6" s="6" t="s">
        <v>2</v>
      </c>
      <c r="C6" s="6" t="s">
        <v>78</v>
      </c>
      <c r="D6" s="7">
        <v>50</v>
      </c>
      <c r="E6" s="7">
        <v>0</v>
      </c>
      <c r="F6" s="6" t="s">
        <v>49</v>
      </c>
      <c r="G6" s="6" t="s">
        <v>79</v>
      </c>
      <c r="H6" s="3">
        <v>60</v>
      </c>
      <c r="I6" s="3">
        <v>78</v>
      </c>
      <c r="J6" s="3">
        <v>90</v>
      </c>
      <c r="K6" s="12"/>
    </row>
    <row r="7" spans="1:11" ht="26.5" customHeight="1" x14ac:dyDescent="0.35">
      <c r="A7" s="6" t="s">
        <v>52</v>
      </c>
      <c r="B7" s="6" t="s">
        <v>4</v>
      </c>
      <c r="C7" s="6" t="s">
        <v>53</v>
      </c>
      <c r="D7" s="7">
        <v>68</v>
      </c>
      <c r="E7" s="7">
        <v>5</v>
      </c>
      <c r="F7" s="6" t="s">
        <v>54</v>
      </c>
      <c r="G7" s="6" t="s">
        <v>55</v>
      </c>
      <c r="H7" s="3">
        <v>70</v>
      </c>
      <c r="I7" s="3">
        <v>73</v>
      </c>
      <c r="J7" s="3">
        <v>83</v>
      </c>
      <c r="K7" s="12"/>
    </row>
    <row r="8" spans="1:11" ht="26.5" customHeight="1" x14ac:dyDescent="0.35">
      <c r="A8" s="6" t="s">
        <v>22</v>
      </c>
      <c r="B8" s="6" t="s">
        <v>5</v>
      </c>
      <c r="C8" s="6" t="s">
        <v>23</v>
      </c>
      <c r="D8" s="7">
        <v>97</v>
      </c>
      <c r="E8" s="7">
        <v>37</v>
      </c>
      <c r="F8" s="6" t="s">
        <v>24</v>
      </c>
      <c r="G8" s="6" t="s">
        <v>25</v>
      </c>
      <c r="H8" s="3">
        <v>76</v>
      </c>
      <c r="I8" s="3">
        <v>86</v>
      </c>
      <c r="J8" s="3">
        <v>39</v>
      </c>
      <c r="K8" s="12"/>
    </row>
    <row r="9" spans="1:11" ht="26.5" customHeight="1" x14ac:dyDescent="0.35">
      <c r="A9" s="6" t="s">
        <v>40</v>
      </c>
      <c r="B9" s="6" t="s">
        <v>4</v>
      </c>
      <c r="C9" s="6" t="s">
        <v>41</v>
      </c>
      <c r="D9" s="7">
        <v>91</v>
      </c>
      <c r="E9" s="7">
        <v>24</v>
      </c>
      <c r="F9" s="6" t="s">
        <v>42</v>
      </c>
      <c r="G9" s="6" t="s">
        <v>43</v>
      </c>
      <c r="H9" s="3">
        <v>76</v>
      </c>
      <c r="I9" s="3">
        <v>86</v>
      </c>
      <c r="J9" s="3">
        <v>64</v>
      </c>
      <c r="K9" s="12"/>
    </row>
    <row r="10" spans="1:11" ht="26.5" customHeight="1" x14ac:dyDescent="0.35">
      <c r="A10" s="6" t="s">
        <v>29</v>
      </c>
      <c r="B10" s="6" t="s">
        <v>5</v>
      </c>
      <c r="C10" s="6" t="s">
        <v>23</v>
      </c>
      <c r="D10" s="7">
        <v>57</v>
      </c>
      <c r="E10" s="7">
        <v>27</v>
      </c>
      <c r="F10" s="6" t="s">
        <v>30</v>
      </c>
      <c r="G10" s="6" t="s">
        <v>31</v>
      </c>
      <c r="H10" s="3">
        <v>97</v>
      </c>
      <c r="I10" s="3">
        <v>88</v>
      </c>
      <c r="J10" s="3">
        <v>36</v>
      </c>
      <c r="K10" s="12"/>
    </row>
    <row r="11" spans="1:11" ht="26.5" customHeight="1" x14ac:dyDescent="0.35">
      <c r="A11" s="6" t="s">
        <v>14</v>
      </c>
      <c r="B11" s="6" t="s">
        <v>5</v>
      </c>
      <c r="C11" s="6" t="s">
        <v>15</v>
      </c>
      <c r="D11" s="7">
        <v>162</v>
      </c>
      <c r="E11" s="7">
        <v>86</v>
      </c>
      <c r="F11" s="6" t="s">
        <v>16</v>
      </c>
      <c r="G11" s="6" t="s">
        <v>17</v>
      </c>
      <c r="H11" s="3">
        <v>85</v>
      </c>
      <c r="I11" s="3">
        <v>95</v>
      </c>
      <c r="J11" s="3">
        <v>34</v>
      </c>
      <c r="K11" s="12"/>
    </row>
    <row r="12" spans="1:11" ht="26.5" customHeight="1" x14ac:dyDescent="0.35">
      <c r="A12" s="6" t="s">
        <v>59</v>
      </c>
      <c r="B12" s="6" t="s">
        <v>5</v>
      </c>
      <c r="C12" s="6" t="s">
        <v>60</v>
      </c>
      <c r="D12" s="7">
        <v>132</v>
      </c>
      <c r="E12" s="7">
        <v>68</v>
      </c>
      <c r="F12" s="6" t="s">
        <v>61</v>
      </c>
      <c r="G12" s="6" t="s">
        <v>62</v>
      </c>
      <c r="H12" s="3">
        <v>72</v>
      </c>
      <c r="I12" s="3">
        <v>90</v>
      </c>
      <c r="J12" s="3">
        <v>47</v>
      </c>
      <c r="K12" s="12"/>
    </row>
    <row r="13" spans="1:11" ht="26.5" customHeight="1" x14ac:dyDescent="0.35">
      <c r="A13" s="6" t="s">
        <v>63</v>
      </c>
      <c r="B13" s="6" t="s">
        <v>4</v>
      </c>
      <c r="C13" s="6" t="s">
        <v>64</v>
      </c>
      <c r="D13" s="7">
        <v>152</v>
      </c>
      <c r="E13" s="7">
        <v>22</v>
      </c>
      <c r="F13" s="6" t="s">
        <v>65</v>
      </c>
      <c r="G13" s="6" t="s">
        <v>66</v>
      </c>
      <c r="H13" s="3">
        <v>73</v>
      </c>
      <c r="I13" s="3">
        <v>76</v>
      </c>
      <c r="J13" s="3">
        <v>72</v>
      </c>
      <c r="K13" s="12"/>
    </row>
    <row r="14" spans="1:11" ht="26.5" customHeight="1" x14ac:dyDescent="0.35">
      <c r="A14" s="6" t="s">
        <v>32</v>
      </c>
      <c r="B14" s="6" t="s">
        <v>5</v>
      </c>
      <c r="C14" s="6" t="s">
        <v>33</v>
      </c>
      <c r="D14" s="7">
        <v>85</v>
      </c>
      <c r="E14" s="7">
        <v>47</v>
      </c>
      <c r="F14" s="6" t="s">
        <v>34</v>
      </c>
      <c r="G14" s="6" t="s">
        <v>35</v>
      </c>
      <c r="H14" s="3">
        <v>90</v>
      </c>
      <c r="I14" s="3">
        <v>87</v>
      </c>
      <c r="J14" s="3">
        <v>45</v>
      </c>
      <c r="K14" s="12"/>
    </row>
    <row r="15" spans="1:11" ht="26.5" customHeight="1" x14ac:dyDescent="0.35">
      <c r="A15" s="6" t="s">
        <v>7</v>
      </c>
      <c r="B15" s="6" t="s">
        <v>39</v>
      </c>
      <c r="C15" s="6" t="s">
        <v>36</v>
      </c>
      <c r="D15" s="7">
        <v>75</v>
      </c>
      <c r="E15" s="7">
        <v>26</v>
      </c>
      <c r="F15" s="6" t="s">
        <v>37</v>
      </c>
      <c r="G15" s="6" t="s">
        <v>38</v>
      </c>
      <c r="H15" s="3">
        <v>81</v>
      </c>
      <c r="I15" s="3">
        <v>79</v>
      </c>
      <c r="J15" s="3">
        <v>38</v>
      </c>
      <c r="K15" s="12"/>
    </row>
    <row r="16" spans="1:11" ht="26.5" customHeight="1" x14ac:dyDescent="0.35">
      <c r="A16" s="6" t="s">
        <v>26</v>
      </c>
      <c r="B16" s="6" t="s">
        <v>5</v>
      </c>
      <c r="C16" s="6" t="s">
        <v>27</v>
      </c>
      <c r="D16" s="7">
        <v>132</v>
      </c>
      <c r="E16" s="7">
        <v>76</v>
      </c>
      <c r="F16" s="6" t="s">
        <v>24</v>
      </c>
      <c r="G16" s="6" t="s">
        <v>28</v>
      </c>
      <c r="H16" s="3">
        <v>78</v>
      </c>
      <c r="I16" s="3">
        <v>92</v>
      </c>
      <c r="J16" s="3">
        <v>44</v>
      </c>
      <c r="K16" s="12"/>
    </row>
    <row r="17" spans="1:11" ht="26.5" customHeight="1" x14ac:dyDescent="0.35">
      <c r="A17" s="6" t="s">
        <v>56</v>
      </c>
      <c r="B17" s="6" t="s">
        <v>5</v>
      </c>
      <c r="C17" s="6" t="s">
        <v>41</v>
      </c>
      <c r="D17" s="7">
        <v>102</v>
      </c>
      <c r="E17" s="7">
        <v>68</v>
      </c>
      <c r="F17" s="6" t="s">
        <v>57</v>
      </c>
      <c r="G17" s="6" t="s">
        <v>58</v>
      </c>
      <c r="H17" s="3">
        <v>84</v>
      </c>
      <c r="I17" s="3">
        <v>87</v>
      </c>
      <c r="J17" s="3">
        <v>39</v>
      </c>
      <c r="K17" s="12"/>
    </row>
    <row r="18" spans="1:11" ht="26.5" customHeight="1" x14ac:dyDescent="0.35">
      <c r="A18" s="6" t="s">
        <v>80</v>
      </c>
      <c r="B18" s="6" t="s">
        <v>39</v>
      </c>
      <c r="C18" s="6" t="s">
        <v>53</v>
      </c>
      <c r="D18" s="7">
        <v>34</v>
      </c>
      <c r="E18" s="7">
        <v>20</v>
      </c>
      <c r="F18" s="6" t="s">
        <v>81</v>
      </c>
      <c r="G18" s="6" t="s">
        <v>82</v>
      </c>
      <c r="H18" s="3">
        <v>94</v>
      </c>
      <c r="I18" s="3">
        <v>91</v>
      </c>
      <c r="J18" s="3">
        <v>51</v>
      </c>
      <c r="K18" s="12"/>
    </row>
    <row r="19" spans="1:11" ht="26.5" customHeight="1" x14ac:dyDescent="0.35">
      <c r="A19" s="6" t="s">
        <v>67</v>
      </c>
      <c r="B19" s="6" t="s">
        <v>70</v>
      </c>
      <c r="C19" s="6" t="s">
        <v>68</v>
      </c>
      <c r="D19" s="7">
        <v>116</v>
      </c>
      <c r="E19" s="7">
        <v>44</v>
      </c>
      <c r="F19" s="6" t="s">
        <v>24</v>
      </c>
      <c r="G19" s="6" t="s">
        <v>69</v>
      </c>
      <c r="H19" s="3">
        <v>67</v>
      </c>
      <c r="I19" s="3">
        <v>84</v>
      </c>
      <c r="J19" s="3">
        <v>56</v>
      </c>
      <c r="K19" s="12"/>
    </row>
    <row r="20" spans="1:11" ht="26.5" customHeight="1" x14ac:dyDescent="0.35">
      <c r="A20" s="6" t="s">
        <v>8</v>
      </c>
      <c r="B20" s="6" t="s">
        <v>3</v>
      </c>
      <c r="C20" s="6" t="s">
        <v>48</v>
      </c>
      <c r="D20" s="7">
        <v>17</v>
      </c>
      <c r="E20" s="7">
        <v>1</v>
      </c>
      <c r="F20" s="6" t="s">
        <v>34</v>
      </c>
      <c r="G20" s="6" t="s">
        <v>51</v>
      </c>
      <c r="H20" s="3">
        <v>94</v>
      </c>
      <c r="I20" s="3">
        <v>88</v>
      </c>
      <c r="J20" s="3">
        <v>93</v>
      </c>
      <c r="K20" s="12"/>
    </row>
    <row r="21" spans="1:11" ht="26.5" customHeight="1" x14ac:dyDescent="0.35">
      <c r="A21" s="6" t="s">
        <v>71</v>
      </c>
      <c r="B21" s="6" t="s">
        <v>3</v>
      </c>
      <c r="C21" s="6" t="s">
        <v>72</v>
      </c>
      <c r="D21" s="7">
        <v>47</v>
      </c>
      <c r="E21" s="7">
        <v>5</v>
      </c>
      <c r="F21" s="6" t="s">
        <v>73</v>
      </c>
      <c r="G21" s="6" t="s">
        <v>74</v>
      </c>
      <c r="H21" s="3">
        <v>78</v>
      </c>
      <c r="I21" s="3">
        <v>60</v>
      </c>
      <c r="J21" s="3">
        <v>91</v>
      </c>
      <c r="K21" s="12"/>
    </row>
    <row r="22" spans="1:11" ht="26.5" customHeight="1" x14ac:dyDescent="0.35">
      <c r="A22" s="13"/>
      <c r="B22" s="13"/>
      <c r="C22" s="13"/>
      <c r="D22" s="14"/>
      <c r="E22" s="14"/>
      <c r="F22" s="13"/>
      <c r="G22" s="13"/>
      <c r="H22" s="13"/>
      <c r="I22" s="13"/>
      <c r="J22" s="13"/>
    </row>
  </sheetData>
  <autoFilter ref="A1:J1" xr:uid="{E785FFEF-B6B0-447B-9849-11F5802E371E}">
    <sortState xmlns:xlrd2="http://schemas.microsoft.com/office/spreadsheetml/2017/richdata2" ref="A2:J21">
      <sortCondition ref="A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0AD1F-7C0C-4587-B8E9-629A52C9EF8C}">
  <dimension ref="A1:L23"/>
  <sheetViews>
    <sheetView topLeftCell="A16" workbookViewId="0">
      <selection activeCell="M3" sqref="M3"/>
    </sheetView>
  </sheetViews>
  <sheetFormatPr defaultRowHeight="26.5" customHeight="1" x14ac:dyDescent="0.35"/>
  <cols>
    <col min="1" max="1" width="22.1796875" style="1" customWidth="1"/>
    <col min="2" max="2" width="12.6328125" style="1" customWidth="1"/>
    <col min="3" max="3" width="11.90625" style="1" customWidth="1"/>
    <col min="4" max="4" width="13.26953125" style="2" customWidth="1"/>
    <col min="5" max="5" width="12.54296875" style="2" customWidth="1"/>
    <col min="6" max="6" width="8.7265625" style="1"/>
    <col min="7" max="7" width="11.08984375" style="1" customWidth="1"/>
    <col min="8" max="10" width="10.26953125" style="1" customWidth="1"/>
    <col min="11" max="16384" width="8.7265625" style="1"/>
  </cols>
  <sheetData>
    <row r="1" spans="1:11" ht="26.5" customHeight="1" x14ac:dyDescent="0.35">
      <c r="A1" s="5" t="s">
        <v>0</v>
      </c>
      <c r="B1" s="5" t="s">
        <v>1</v>
      </c>
      <c r="C1" s="5" t="s">
        <v>9</v>
      </c>
      <c r="D1" s="5" t="s">
        <v>10</v>
      </c>
      <c r="E1" s="5" t="s">
        <v>11</v>
      </c>
      <c r="F1" s="5" t="s">
        <v>12</v>
      </c>
      <c r="G1" s="5" t="s">
        <v>13</v>
      </c>
      <c r="H1" s="4" t="s">
        <v>83</v>
      </c>
      <c r="I1" s="4" t="s">
        <v>84</v>
      </c>
      <c r="J1" s="4" t="s">
        <v>85</v>
      </c>
      <c r="K1" s="9" t="s">
        <v>86</v>
      </c>
    </row>
    <row r="2" spans="1:11" ht="26.5" customHeight="1" x14ac:dyDescent="0.35">
      <c r="A2" s="6" t="s">
        <v>75</v>
      </c>
      <c r="B2" s="6" t="s">
        <v>4</v>
      </c>
      <c r="C2" s="6" t="s">
        <v>19</v>
      </c>
      <c r="D2" s="7">
        <v>46</v>
      </c>
      <c r="E2" s="7">
        <v>8</v>
      </c>
      <c r="F2" s="6" t="s">
        <v>37</v>
      </c>
      <c r="G2" s="6" t="s">
        <v>76</v>
      </c>
      <c r="H2" s="3">
        <v>84</v>
      </c>
      <c r="I2" s="3">
        <v>93</v>
      </c>
      <c r="J2" s="3">
        <v>77</v>
      </c>
      <c r="K2" s="10">
        <f t="shared" ref="K2:K21" si="0">(SUM(H2:J2)/3)</f>
        <v>84.666666666666671</v>
      </c>
    </row>
    <row r="3" spans="1:11" ht="26.5" customHeight="1" x14ac:dyDescent="0.35">
      <c r="A3" s="6" t="s">
        <v>18</v>
      </c>
      <c r="B3" s="6" t="s">
        <v>5</v>
      </c>
      <c r="C3" s="6" t="s">
        <v>19</v>
      </c>
      <c r="D3" s="7">
        <v>189</v>
      </c>
      <c r="E3" s="7">
        <v>117</v>
      </c>
      <c r="F3" s="6" t="s">
        <v>20</v>
      </c>
      <c r="G3" s="6" t="s">
        <v>21</v>
      </c>
      <c r="H3" s="3">
        <v>87</v>
      </c>
      <c r="I3" s="3">
        <v>93</v>
      </c>
      <c r="J3" s="3">
        <v>34</v>
      </c>
      <c r="K3" s="10">
        <f t="shared" si="0"/>
        <v>71.333333333333329</v>
      </c>
    </row>
    <row r="4" spans="1:11" ht="26.5" customHeight="1" x14ac:dyDescent="0.35">
      <c r="A4" s="6" t="s">
        <v>44</v>
      </c>
      <c r="B4" s="6" t="s">
        <v>5</v>
      </c>
      <c r="C4" s="6" t="s">
        <v>45</v>
      </c>
      <c r="D4" s="7">
        <v>21</v>
      </c>
      <c r="E4" s="7">
        <v>20</v>
      </c>
      <c r="F4" s="6" t="s">
        <v>46</v>
      </c>
      <c r="G4" s="6" t="s">
        <v>47</v>
      </c>
      <c r="H4" s="3">
        <v>89</v>
      </c>
      <c r="I4" s="3">
        <v>91</v>
      </c>
      <c r="J4" s="3">
        <v>45</v>
      </c>
      <c r="K4" s="10">
        <f t="shared" si="0"/>
        <v>75</v>
      </c>
    </row>
    <row r="5" spans="1:11" ht="26.5" customHeight="1" x14ac:dyDescent="0.35">
      <c r="A5" s="6" t="s">
        <v>6</v>
      </c>
      <c r="B5" s="6" t="s">
        <v>5</v>
      </c>
      <c r="C5" s="6" t="s">
        <v>48</v>
      </c>
      <c r="D5" s="7">
        <v>73</v>
      </c>
      <c r="E5" s="7">
        <v>50</v>
      </c>
      <c r="F5" s="6" t="s">
        <v>49</v>
      </c>
      <c r="G5" s="6" t="s">
        <v>50</v>
      </c>
      <c r="H5" s="3">
        <v>70</v>
      </c>
      <c r="I5" s="3">
        <v>91</v>
      </c>
      <c r="J5" s="3">
        <v>47</v>
      </c>
      <c r="K5" s="10">
        <f t="shared" si="0"/>
        <v>69.333333333333329</v>
      </c>
    </row>
    <row r="6" spans="1:11" ht="26.5" customHeight="1" x14ac:dyDescent="0.35">
      <c r="A6" s="6" t="s">
        <v>77</v>
      </c>
      <c r="B6" s="6" t="s">
        <v>2</v>
      </c>
      <c r="C6" s="6" t="s">
        <v>78</v>
      </c>
      <c r="D6" s="7">
        <v>50</v>
      </c>
      <c r="E6" s="7">
        <v>0</v>
      </c>
      <c r="F6" s="6" t="s">
        <v>49</v>
      </c>
      <c r="G6" s="6" t="s">
        <v>79</v>
      </c>
      <c r="H6" s="3">
        <v>60</v>
      </c>
      <c r="I6" s="3">
        <v>78</v>
      </c>
      <c r="J6" s="3">
        <v>90</v>
      </c>
      <c r="K6" s="10">
        <f t="shared" si="0"/>
        <v>76</v>
      </c>
    </row>
    <row r="7" spans="1:11" ht="26.5" customHeight="1" x14ac:dyDescent="0.35">
      <c r="A7" s="6" t="s">
        <v>52</v>
      </c>
      <c r="B7" s="6" t="s">
        <v>4</v>
      </c>
      <c r="C7" s="6" t="s">
        <v>53</v>
      </c>
      <c r="D7" s="7">
        <v>68</v>
      </c>
      <c r="E7" s="7">
        <v>5</v>
      </c>
      <c r="F7" s="6" t="s">
        <v>54</v>
      </c>
      <c r="G7" s="6" t="s">
        <v>55</v>
      </c>
      <c r="H7" s="3">
        <v>70</v>
      </c>
      <c r="I7" s="3">
        <v>73</v>
      </c>
      <c r="J7" s="3">
        <v>83</v>
      </c>
      <c r="K7" s="10">
        <f t="shared" si="0"/>
        <v>75.333333333333329</v>
      </c>
    </row>
    <row r="8" spans="1:11" ht="26.5" customHeight="1" x14ac:dyDescent="0.35">
      <c r="A8" s="6" t="s">
        <v>22</v>
      </c>
      <c r="B8" s="6" t="s">
        <v>5</v>
      </c>
      <c r="C8" s="6" t="s">
        <v>23</v>
      </c>
      <c r="D8" s="7">
        <v>97</v>
      </c>
      <c r="E8" s="7">
        <v>37</v>
      </c>
      <c r="F8" s="6" t="s">
        <v>24</v>
      </c>
      <c r="G8" s="6" t="s">
        <v>25</v>
      </c>
      <c r="H8" s="3">
        <v>76</v>
      </c>
      <c r="I8" s="3">
        <v>86</v>
      </c>
      <c r="J8" s="3">
        <v>39</v>
      </c>
      <c r="K8" s="10">
        <f t="shared" si="0"/>
        <v>67</v>
      </c>
    </row>
    <row r="9" spans="1:11" ht="26.5" customHeight="1" x14ac:dyDescent="0.35">
      <c r="A9" s="6" t="s">
        <v>40</v>
      </c>
      <c r="B9" s="6" t="s">
        <v>4</v>
      </c>
      <c r="C9" s="6" t="s">
        <v>41</v>
      </c>
      <c r="D9" s="7">
        <v>91</v>
      </c>
      <c r="E9" s="7">
        <v>24</v>
      </c>
      <c r="F9" s="6" t="s">
        <v>42</v>
      </c>
      <c r="G9" s="6" t="s">
        <v>43</v>
      </c>
      <c r="H9" s="3">
        <v>76</v>
      </c>
      <c r="I9" s="3">
        <v>86</v>
      </c>
      <c r="J9" s="3">
        <v>64</v>
      </c>
      <c r="K9" s="10">
        <f t="shared" si="0"/>
        <v>75.333333333333329</v>
      </c>
    </row>
    <row r="10" spans="1:11" ht="26.5" customHeight="1" x14ac:dyDescent="0.35">
      <c r="A10" s="6" t="s">
        <v>29</v>
      </c>
      <c r="B10" s="6" t="s">
        <v>5</v>
      </c>
      <c r="C10" s="6" t="s">
        <v>23</v>
      </c>
      <c r="D10" s="7">
        <v>57</v>
      </c>
      <c r="E10" s="7">
        <v>27</v>
      </c>
      <c r="F10" s="6" t="s">
        <v>30</v>
      </c>
      <c r="G10" s="6" t="s">
        <v>31</v>
      </c>
      <c r="H10" s="3">
        <v>97</v>
      </c>
      <c r="I10" s="3">
        <v>88</v>
      </c>
      <c r="J10" s="3">
        <v>36</v>
      </c>
      <c r="K10" s="10">
        <f t="shared" si="0"/>
        <v>73.666666666666671</v>
      </c>
    </row>
    <row r="11" spans="1:11" ht="26.5" customHeight="1" x14ac:dyDescent="0.35">
      <c r="A11" s="6" t="s">
        <v>14</v>
      </c>
      <c r="B11" s="6" t="s">
        <v>5</v>
      </c>
      <c r="C11" s="6" t="s">
        <v>15</v>
      </c>
      <c r="D11" s="7">
        <v>162</v>
      </c>
      <c r="E11" s="7">
        <v>86</v>
      </c>
      <c r="F11" s="6" t="s">
        <v>16</v>
      </c>
      <c r="G11" s="6" t="s">
        <v>17</v>
      </c>
      <c r="H11" s="3">
        <v>85</v>
      </c>
      <c r="I11" s="3">
        <v>95</v>
      </c>
      <c r="J11" s="3">
        <v>34</v>
      </c>
      <c r="K11" s="10">
        <f t="shared" si="0"/>
        <v>71.333333333333329</v>
      </c>
    </row>
    <row r="12" spans="1:11" ht="26.5" customHeight="1" x14ac:dyDescent="0.35">
      <c r="A12" s="6" t="s">
        <v>59</v>
      </c>
      <c r="B12" s="6" t="s">
        <v>5</v>
      </c>
      <c r="C12" s="6" t="s">
        <v>60</v>
      </c>
      <c r="D12" s="7">
        <v>132</v>
      </c>
      <c r="E12" s="7">
        <v>68</v>
      </c>
      <c r="F12" s="6" t="s">
        <v>61</v>
      </c>
      <c r="G12" s="6" t="s">
        <v>62</v>
      </c>
      <c r="H12" s="3">
        <v>72</v>
      </c>
      <c r="I12" s="3">
        <v>90</v>
      </c>
      <c r="J12" s="3">
        <v>47</v>
      </c>
      <c r="K12" s="10">
        <f t="shared" si="0"/>
        <v>69.666666666666671</v>
      </c>
    </row>
    <row r="13" spans="1:11" ht="26.5" customHeight="1" x14ac:dyDescent="0.35">
      <c r="A13" s="6" t="s">
        <v>63</v>
      </c>
      <c r="B13" s="6" t="s">
        <v>4</v>
      </c>
      <c r="C13" s="6" t="s">
        <v>64</v>
      </c>
      <c r="D13" s="7">
        <v>152</v>
      </c>
      <c r="E13" s="7">
        <v>22</v>
      </c>
      <c r="F13" s="6" t="s">
        <v>65</v>
      </c>
      <c r="G13" s="6" t="s">
        <v>66</v>
      </c>
      <c r="H13" s="3">
        <v>73</v>
      </c>
      <c r="I13" s="3">
        <v>76</v>
      </c>
      <c r="J13" s="3">
        <v>72</v>
      </c>
      <c r="K13" s="10">
        <f t="shared" si="0"/>
        <v>73.666666666666671</v>
      </c>
    </row>
    <row r="14" spans="1:11" ht="26.5" customHeight="1" x14ac:dyDescent="0.35">
      <c r="A14" s="6" t="s">
        <v>32</v>
      </c>
      <c r="B14" s="6" t="s">
        <v>5</v>
      </c>
      <c r="C14" s="6" t="s">
        <v>33</v>
      </c>
      <c r="D14" s="7">
        <v>85</v>
      </c>
      <c r="E14" s="7">
        <v>47</v>
      </c>
      <c r="F14" s="6" t="s">
        <v>34</v>
      </c>
      <c r="G14" s="6" t="s">
        <v>35</v>
      </c>
      <c r="H14" s="3">
        <v>90</v>
      </c>
      <c r="I14" s="3">
        <v>87</v>
      </c>
      <c r="J14" s="3">
        <v>45</v>
      </c>
      <c r="K14" s="10">
        <f t="shared" si="0"/>
        <v>74</v>
      </c>
    </row>
    <row r="15" spans="1:11" ht="26.5" customHeight="1" x14ac:dyDescent="0.35">
      <c r="A15" s="6" t="s">
        <v>7</v>
      </c>
      <c r="B15" s="6" t="s">
        <v>39</v>
      </c>
      <c r="C15" s="6" t="s">
        <v>36</v>
      </c>
      <c r="D15" s="7">
        <v>75</v>
      </c>
      <c r="E15" s="7">
        <v>26</v>
      </c>
      <c r="F15" s="6" t="s">
        <v>37</v>
      </c>
      <c r="G15" s="6" t="s">
        <v>38</v>
      </c>
      <c r="H15" s="3">
        <v>81</v>
      </c>
      <c r="I15" s="3">
        <v>79</v>
      </c>
      <c r="J15" s="3">
        <v>38</v>
      </c>
      <c r="K15" s="10">
        <f t="shared" si="0"/>
        <v>66</v>
      </c>
    </row>
    <row r="16" spans="1:11" ht="26.5" customHeight="1" x14ac:dyDescent="0.35">
      <c r="A16" s="6" t="s">
        <v>26</v>
      </c>
      <c r="B16" s="6" t="s">
        <v>5</v>
      </c>
      <c r="C16" s="6" t="s">
        <v>27</v>
      </c>
      <c r="D16" s="7">
        <v>132</v>
      </c>
      <c r="E16" s="7">
        <v>76</v>
      </c>
      <c r="F16" s="6" t="s">
        <v>24</v>
      </c>
      <c r="G16" s="6" t="s">
        <v>28</v>
      </c>
      <c r="H16" s="3">
        <v>78</v>
      </c>
      <c r="I16" s="3">
        <v>92</v>
      </c>
      <c r="J16" s="3">
        <v>44</v>
      </c>
      <c r="K16" s="10">
        <f t="shared" si="0"/>
        <v>71.333333333333329</v>
      </c>
    </row>
    <row r="17" spans="1:12" ht="26.5" customHeight="1" x14ac:dyDescent="0.35">
      <c r="A17" s="6" t="s">
        <v>56</v>
      </c>
      <c r="B17" s="6" t="s">
        <v>5</v>
      </c>
      <c r="C17" s="6" t="s">
        <v>41</v>
      </c>
      <c r="D17" s="7">
        <v>102</v>
      </c>
      <c r="E17" s="7">
        <v>68</v>
      </c>
      <c r="F17" s="6" t="s">
        <v>57</v>
      </c>
      <c r="G17" s="6" t="s">
        <v>58</v>
      </c>
      <c r="H17" s="3">
        <v>84</v>
      </c>
      <c r="I17" s="3">
        <v>87</v>
      </c>
      <c r="J17" s="3">
        <v>39</v>
      </c>
      <c r="K17" s="10">
        <f t="shared" si="0"/>
        <v>70</v>
      </c>
    </row>
    <row r="18" spans="1:12" ht="26.5" customHeight="1" x14ac:dyDescent="0.35">
      <c r="A18" s="6" t="s">
        <v>80</v>
      </c>
      <c r="B18" s="6" t="s">
        <v>39</v>
      </c>
      <c r="C18" s="6" t="s">
        <v>53</v>
      </c>
      <c r="D18" s="7">
        <v>34</v>
      </c>
      <c r="E18" s="7">
        <v>20</v>
      </c>
      <c r="F18" s="6" t="s">
        <v>81</v>
      </c>
      <c r="G18" s="6" t="s">
        <v>82</v>
      </c>
      <c r="H18" s="3">
        <v>94</v>
      </c>
      <c r="I18" s="3">
        <v>91</v>
      </c>
      <c r="J18" s="3">
        <v>51</v>
      </c>
      <c r="K18" s="10">
        <f t="shared" si="0"/>
        <v>78.666666666666671</v>
      </c>
    </row>
    <row r="19" spans="1:12" ht="26.5" customHeight="1" x14ac:dyDescent="0.35">
      <c r="A19" s="6" t="s">
        <v>67</v>
      </c>
      <c r="B19" s="6" t="s">
        <v>70</v>
      </c>
      <c r="C19" s="6" t="s">
        <v>68</v>
      </c>
      <c r="D19" s="7">
        <v>116</v>
      </c>
      <c r="E19" s="7">
        <v>44</v>
      </c>
      <c r="F19" s="6" t="s">
        <v>24</v>
      </c>
      <c r="G19" s="6" t="s">
        <v>69</v>
      </c>
      <c r="H19" s="3">
        <v>67</v>
      </c>
      <c r="I19" s="3">
        <v>84</v>
      </c>
      <c r="J19" s="3">
        <v>56</v>
      </c>
      <c r="K19" s="10">
        <f t="shared" si="0"/>
        <v>69</v>
      </c>
    </row>
    <row r="20" spans="1:12" ht="26.5" customHeight="1" x14ac:dyDescent="0.35">
      <c r="A20" s="6" t="s">
        <v>8</v>
      </c>
      <c r="B20" s="6" t="s">
        <v>3</v>
      </c>
      <c r="C20" s="6" t="s">
        <v>48</v>
      </c>
      <c r="D20" s="7">
        <v>17</v>
      </c>
      <c r="E20" s="7">
        <v>1</v>
      </c>
      <c r="F20" s="6" t="s">
        <v>34</v>
      </c>
      <c r="G20" s="6" t="s">
        <v>51</v>
      </c>
      <c r="H20" s="3">
        <v>94</v>
      </c>
      <c r="I20" s="3">
        <v>88</v>
      </c>
      <c r="J20" s="3">
        <v>93</v>
      </c>
      <c r="K20" s="10">
        <f t="shared" si="0"/>
        <v>91.666666666666671</v>
      </c>
    </row>
    <row r="21" spans="1:12" ht="26.5" customHeight="1" x14ac:dyDescent="0.35">
      <c r="A21" s="6" t="s">
        <v>71</v>
      </c>
      <c r="B21" s="6" t="s">
        <v>3</v>
      </c>
      <c r="C21" s="6" t="s">
        <v>72</v>
      </c>
      <c r="D21" s="7">
        <v>47</v>
      </c>
      <c r="E21" s="7">
        <v>5</v>
      </c>
      <c r="F21" s="6" t="s">
        <v>73</v>
      </c>
      <c r="G21" s="6" t="s">
        <v>74</v>
      </c>
      <c r="H21" s="3">
        <v>78</v>
      </c>
      <c r="I21" s="3">
        <v>60</v>
      </c>
      <c r="J21" s="3">
        <v>91</v>
      </c>
      <c r="K21" s="10">
        <f t="shared" si="0"/>
        <v>76.333333333333329</v>
      </c>
    </row>
    <row r="22" spans="1:12" ht="26.5" customHeight="1" x14ac:dyDescent="0.35">
      <c r="K22" s="8">
        <f>SUM(K2:K21)</f>
        <v>1479.3333333333333</v>
      </c>
      <c r="L22" s="1" t="s">
        <v>88</v>
      </c>
    </row>
    <row r="23" spans="1:12" ht="26.5" customHeight="1" x14ac:dyDescent="0.35">
      <c r="K23" s="1">
        <f>K22/20</f>
        <v>73.966666666666669</v>
      </c>
      <c r="L23" s="1" t="s">
        <v>87</v>
      </c>
    </row>
  </sheetData>
  <autoFilter ref="A1:K1" xr:uid="{B800AD1F-7C0C-4587-B8E9-629A52C9EF8C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B6510-47DC-4D94-BF55-813C0C37A852}">
  <dimension ref="A1:K26"/>
  <sheetViews>
    <sheetView tabSelected="1" zoomScale="90" zoomScaleNormal="90" workbookViewId="0">
      <selection sqref="A1:J1"/>
    </sheetView>
  </sheetViews>
  <sheetFormatPr defaultRowHeight="26.5" customHeight="1" x14ac:dyDescent="0.35"/>
  <cols>
    <col min="1" max="1" width="22.1796875" style="1" customWidth="1"/>
    <col min="2" max="2" width="12.6328125" style="1" customWidth="1"/>
    <col min="3" max="3" width="11.90625" style="1" customWidth="1"/>
    <col min="4" max="4" width="13.26953125" style="2" customWidth="1"/>
    <col min="5" max="5" width="12.54296875" style="2" customWidth="1"/>
    <col min="6" max="6" width="8.7265625" style="1"/>
    <col min="7" max="7" width="11.08984375" style="1" customWidth="1"/>
    <col min="8" max="10" width="10.26953125" style="1" customWidth="1"/>
    <col min="11" max="16384" width="8.7265625" style="1"/>
  </cols>
  <sheetData>
    <row r="1" spans="1:11" ht="26.5" customHeight="1" x14ac:dyDescent="0.35">
      <c r="A1" s="5" t="s">
        <v>0</v>
      </c>
      <c r="B1" s="5" t="s">
        <v>1</v>
      </c>
      <c r="C1" s="5" t="s">
        <v>9</v>
      </c>
      <c r="D1" s="5" t="s">
        <v>10</v>
      </c>
      <c r="E1" s="5" t="s">
        <v>11</v>
      </c>
      <c r="F1" s="5" t="s">
        <v>12</v>
      </c>
      <c r="G1" s="5" t="s">
        <v>13</v>
      </c>
      <c r="H1" s="4" t="s">
        <v>83</v>
      </c>
      <c r="I1" s="4" t="s">
        <v>84</v>
      </c>
      <c r="J1" s="4" t="s">
        <v>85</v>
      </c>
      <c r="K1" s="11"/>
    </row>
    <row r="2" spans="1:11" ht="26.5" customHeight="1" x14ac:dyDescent="0.35">
      <c r="A2" s="15" t="s">
        <v>89</v>
      </c>
      <c r="B2" s="15" t="s">
        <v>4</v>
      </c>
      <c r="C2" s="15" t="s">
        <v>90</v>
      </c>
      <c r="D2" s="7">
        <v>100</v>
      </c>
      <c r="E2" s="7">
        <v>27</v>
      </c>
      <c r="F2" s="15" t="s">
        <v>91</v>
      </c>
      <c r="G2" s="15" t="s">
        <v>92</v>
      </c>
      <c r="H2" s="3">
        <v>78</v>
      </c>
      <c r="I2" s="3">
        <v>81</v>
      </c>
      <c r="J2" s="3">
        <v>70</v>
      </c>
      <c r="K2" s="12"/>
    </row>
    <row r="3" spans="1:11" ht="26.5" customHeight="1" x14ac:dyDescent="0.35">
      <c r="A3" s="6" t="s">
        <v>75</v>
      </c>
      <c r="B3" s="6" t="s">
        <v>4</v>
      </c>
      <c r="C3" s="6" t="s">
        <v>19</v>
      </c>
      <c r="D3" s="7">
        <v>46</v>
      </c>
      <c r="E3" s="7">
        <v>8</v>
      </c>
      <c r="F3" s="6" t="s">
        <v>37</v>
      </c>
      <c r="G3" s="6" t="s">
        <v>76</v>
      </c>
      <c r="H3" s="3">
        <v>84</v>
      </c>
      <c r="I3" s="3">
        <v>93</v>
      </c>
      <c r="J3" s="3">
        <v>77</v>
      </c>
      <c r="K3" s="12"/>
    </row>
    <row r="4" spans="1:11" ht="26.5" customHeight="1" x14ac:dyDescent="0.35">
      <c r="A4" s="6" t="s">
        <v>18</v>
      </c>
      <c r="B4" s="6" t="s">
        <v>5</v>
      </c>
      <c r="C4" s="6" t="s">
        <v>19</v>
      </c>
      <c r="D4" s="7">
        <v>189</v>
      </c>
      <c r="E4" s="7">
        <v>117</v>
      </c>
      <c r="F4" s="6" t="s">
        <v>20</v>
      </c>
      <c r="G4" s="6" t="s">
        <v>21</v>
      </c>
      <c r="H4" s="3">
        <v>87</v>
      </c>
      <c r="I4" s="3">
        <v>93</v>
      </c>
      <c r="J4" s="3">
        <v>34</v>
      </c>
      <c r="K4" s="12"/>
    </row>
    <row r="5" spans="1:11" ht="26.5" customHeight="1" x14ac:dyDescent="0.35">
      <c r="A5" s="6" t="s">
        <v>44</v>
      </c>
      <c r="B5" s="6" t="s">
        <v>5</v>
      </c>
      <c r="C5" s="6" t="s">
        <v>45</v>
      </c>
      <c r="D5" s="7">
        <v>21</v>
      </c>
      <c r="E5" s="7">
        <v>20</v>
      </c>
      <c r="F5" s="6" t="s">
        <v>46</v>
      </c>
      <c r="G5" s="6" t="s">
        <v>47</v>
      </c>
      <c r="H5" s="3">
        <v>89</v>
      </c>
      <c r="I5" s="3">
        <v>91</v>
      </c>
      <c r="J5" s="3">
        <v>45</v>
      </c>
      <c r="K5" s="12"/>
    </row>
    <row r="6" spans="1:11" ht="26.5" customHeight="1" x14ac:dyDescent="0.35">
      <c r="A6" s="6" t="s">
        <v>6</v>
      </c>
      <c r="B6" s="6" t="s">
        <v>5</v>
      </c>
      <c r="C6" s="6" t="s">
        <v>48</v>
      </c>
      <c r="D6" s="7">
        <v>73</v>
      </c>
      <c r="E6" s="7">
        <v>50</v>
      </c>
      <c r="F6" s="6" t="s">
        <v>49</v>
      </c>
      <c r="G6" s="6" t="s">
        <v>50</v>
      </c>
      <c r="H6" s="3">
        <v>70</v>
      </c>
      <c r="I6" s="3">
        <v>91</v>
      </c>
      <c r="J6" s="3">
        <v>47</v>
      </c>
      <c r="K6" s="12"/>
    </row>
    <row r="7" spans="1:11" ht="26.5" customHeight="1" x14ac:dyDescent="0.35">
      <c r="A7" s="6" t="s">
        <v>77</v>
      </c>
      <c r="B7" s="6" t="s">
        <v>2</v>
      </c>
      <c r="C7" s="6" t="s">
        <v>78</v>
      </c>
      <c r="D7" s="7">
        <v>50</v>
      </c>
      <c r="E7" s="7">
        <v>0</v>
      </c>
      <c r="F7" s="6" t="s">
        <v>49</v>
      </c>
      <c r="G7" s="6" t="s">
        <v>79</v>
      </c>
      <c r="H7" s="3">
        <v>60</v>
      </c>
      <c r="I7" s="3">
        <v>78</v>
      </c>
      <c r="J7" s="3">
        <v>90</v>
      </c>
      <c r="K7" s="12"/>
    </row>
    <row r="8" spans="1:11" ht="26.5" customHeight="1" x14ac:dyDescent="0.35">
      <c r="A8" s="6" t="s">
        <v>52</v>
      </c>
      <c r="B8" s="6" t="s">
        <v>4</v>
      </c>
      <c r="C8" s="6" t="s">
        <v>53</v>
      </c>
      <c r="D8" s="7">
        <v>68</v>
      </c>
      <c r="E8" s="7">
        <v>5</v>
      </c>
      <c r="F8" s="6" t="s">
        <v>54</v>
      </c>
      <c r="G8" s="6" t="s">
        <v>55</v>
      </c>
      <c r="H8" s="3">
        <v>70</v>
      </c>
      <c r="I8" s="3">
        <v>73</v>
      </c>
      <c r="J8" s="3">
        <v>83</v>
      </c>
      <c r="K8" s="12"/>
    </row>
    <row r="9" spans="1:11" ht="26.5" customHeight="1" x14ac:dyDescent="0.35">
      <c r="A9" s="6" t="s">
        <v>22</v>
      </c>
      <c r="B9" s="6" t="s">
        <v>5</v>
      </c>
      <c r="C9" s="6" t="s">
        <v>23</v>
      </c>
      <c r="D9" s="7">
        <v>97</v>
      </c>
      <c r="E9" s="7">
        <v>37</v>
      </c>
      <c r="F9" s="6" t="s">
        <v>24</v>
      </c>
      <c r="G9" s="6" t="s">
        <v>25</v>
      </c>
      <c r="H9" s="3">
        <v>76</v>
      </c>
      <c r="I9" s="3">
        <v>86</v>
      </c>
      <c r="J9" s="3">
        <v>39</v>
      </c>
      <c r="K9" s="12"/>
    </row>
    <row r="10" spans="1:11" ht="26.5" customHeight="1" x14ac:dyDescent="0.35">
      <c r="A10" s="6" t="s">
        <v>40</v>
      </c>
      <c r="B10" s="6" t="s">
        <v>4</v>
      </c>
      <c r="C10" s="6" t="s">
        <v>41</v>
      </c>
      <c r="D10" s="7">
        <v>91</v>
      </c>
      <c r="E10" s="7">
        <v>24</v>
      </c>
      <c r="F10" s="6" t="s">
        <v>42</v>
      </c>
      <c r="G10" s="6" t="s">
        <v>43</v>
      </c>
      <c r="H10" s="3">
        <v>76</v>
      </c>
      <c r="I10" s="3">
        <v>86</v>
      </c>
      <c r="J10" s="3">
        <v>64</v>
      </c>
      <c r="K10" s="12"/>
    </row>
    <row r="11" spans="1:11" ht="26.5" customHeight="1" x14ac:dyDescent="0.35">
      <c r="A11" s="6" t="s">
        <v>29</v>
      </c>
      <c r="B11" s="6" t="s">
        <v>5</v>
      </c>
      <c r="C11" s="6" t="s">
        <v>23</v>
      </c>
      <c r="D11" s="7">
        <v>57</v>
      </c>
      <c r="E11" s="7">
        <v>27</v>
      </c>
      <c r="F11" s="6" t="s">
        <v>30</v>
      </c>
      <c r="G11" s="6" t="s">
        <v>31</v>
      </c>
      <c r="H11" s="3">
        <v>97</v>
      </c>
      <c r="I11" s="3">
        <v>88</v>
      </c>
      <c r="J11" s="3">
        <v>36</v>
      </c>
      <c r="K11" s="12"/>
    </row>
    <row r="12" spans="1:11" ht="26.5" customHeight="1" x14ac:dyDescent="0.35">
      <c r="A12" s="15" t="s">
        <v>100</v>
      </c>
      <c r="B12" s="15" t="s">
        <v>5</v>
      </c>
      <c r="C12" s="15" t="s">
        <v>98</v>
      </c>
      <c r="D12" s="7">
        <v>139</v>
      </c>
      <c r="E12" s="7">
        <v>55</v>
      </c>
      <c r="F12" s="15" t="s">
        <v>16</v>
      </c>
      <c r="G12" s="15" t="s">
        <v>101</v>
      </c>
      <c r="H12" s="3">
        <v>82</v>
      </c>
      <c r="I12" s="3">
        <v>84</v>
      </c>
      <c r="J12" s="3">
        <v>37</v>
      </c>
      <c r="K12" s="12"/>
    </row>
    <row r="13" spans="1:11" ht="26.5" customHeight="1" x14ac:dyDescent="0.35">
      <c r="A13" s="6" t="s">
        <v>14</v>
      </c>
      <c r="B13" s="6" t="s">
        <v>5</v>
      </c>
      <c r="C13" s="6" t="s">
        <v>15</v>
      </c>
      <c r="D13" s="7">
        <v>162</v>
      </c>
      <c r="E13" s="7">
        <v>86</v>
      </c>
      <c r="F13" s="6" t="s">
        <v>16</v>
      </c>
      <c r="G13" s="6" t="s">
        <v>17</v>
      </c>
      <c r="H13" s="3">
        <v>85</v>
      </c>
      <c r="I13" s="3">
        <v>95</v>
      </c>
      <c r="J13" s="3">
        <v>34</v>
      </c>
      <c r="K13" s="12"/>
    </row>
    <row r="14" spans="1:11" ht="26.5" customHeight="1" x14ac:dyDescent="0.35">
      <c r="A14" s="6" t="s">
        <v>59</v>
      </c>
      <c r="B14" s="6" t="s">
        <v>5</v>
      </c>
      <c r="C14" s="6" t="s">
        <v>60</v>
      </c>
      <c r="D14" s="7">
        <v>132</v>
      </c>
      <c r="E14" s="7">
        <v>68</v>
      </c>
      <c r="F14" s="6" t="s">
        <v>61</v>
      </c>
      <c r="G14" s="6" t="s">
        <v>62</v>
      </c>
      <c r="H14" s="3">
        <v>72</v>
      </c>
      <c r="I14" s="3">
        <v>90</v>
      </c>
      <c r="J14" s="3">
        <v>47</v>
      </c>
      <c r="K14" s="12"/>
    </row>
    <row r="15" spans="1:11" ht="26.5" customHeight="1" x14ac:dyDescent="0.35">
      <c r="A15" s="15" t="s">
        <v>102</v>
      </c>
      <c r="B15" s="15" t="s">
        <v>3</v>
      </c>
      <c r="C15" s="15" t="s">
        <v>48</v>
      </c>
      <c r="D15" s="16">
        <v>96</v>
      </c>
      <c r="E15" s="16">
        <v>11</v>
      </c>
      <c r="F15" s="15" t="s">
        <v>103</v>
      </c>
      <c r="G15" s="15" t="s">
        <v>104</v>
      </c>
      <c r="H15" s="3">
        <v>86</v>
      </c>
      <c r="I15" s="3">
        <v>69</v>
      </c>
      <c r="J15" s="3">
        <v>87</v>
      </c>
      <c r="K15" s="12"/>
    </row>
    <row r="16" spans="1:11" ht="26.5" customHeight="1" x14ac:dyDescent="0.35">
      <c r="A16" s="6" t="s">
        <v>63</v>
      </c>
      <c r="B16" s="6" t="s">
        <v>4</v>
      </c>
      <c r="C16" s="6" t="s">
        <v>64</v>
      </c>
      <c r="D16" s="7">
        <v>152</v>
      </c>
      <c r="E16" s="7">
        <v>22</v>
      </c>
      <c r="F16" s="6" t="s">
        <v>65</v>
      </c>
      <c r="G16" s="6" t="s">
        <v>66</v>
      </c>
      <c r="H16" s="3">
        <v>73</v>
      </c>
      <c r="I16" s="3">
        <v>76</v>
      </c>
      <c r="J16" s="3">
        <v>72</v>
      </c>
      <c r="K16" s="12"/>
    </row>
    <row r="17" spans="1:11" ht="26.5" customHeight="1" x14ac:dyDescent="0.35">
      <c r="A17" s="6" t="s">
        <v>32</v>
      </c>
      <c r="B17" s="6" t="s">
        <v>5</v>
      </c>
      <c r="C17" s="6" t="s">
        <v>33</v>
      </c>
      <c r="D17" s="7">
        <v>85</v>
      </c>
      <c r="E17" s="7">
        <v>47</v>
      </c>
      <c r="F17" s="6" t="s">
        <v>34</v>
      </c>
      <c r="G17" s="6" t="s">
        <v>35</v>
      </c>
      <c r="H17" s="3">
        <v>90</v>
      </c>
      <c r="I17" s="3">
        <v>87</v>
      </c>
      <c r="J17" s="3">
        <v>45</v>
      </c>
      <c r="K17" s="12"/>
    </row>
    <row r="18" spans="1:11" ht="26.5" customHeight="1" x14ac:dyDescent="0.35">
      <c r="A18" s="6" t="s">
        <v>7</v>
      </c>
      <c r="B18" s="6" t="s">
        <v>39</v>
      </c>
      <c r="C18" s="6" t="s">
        <v>36</v>
      </c>
      <c r="D18" s="7">
        <v>75</v>
      </c>
      <c r="E18" s="7">
        <v>26</v>
      </c>
      <c r="F18" s="6" t="s">
        <v>37</v>
      </c>
      <c r="G18" s="6" t="s">
        <v>38</v>
      </c>
      <c r="H18" s="3">
        <v>81</v>
      </c>
      <c r="I18" s="3">
        <v>79</v>
      </c>
      <c r="J18" s="3">
        <v>38</v>
      </c>
      <c r="K18" s="12"/>
    </row>
    <row r="19" spans="1:11" ht="26.5" customHeight="1" x14ac:dyDescent="0.35">
      <c r="A19" s="6" t="s">
        <v>26</v>
      </c>
      <c r="B19" s="6" t="s">
        <v>5</v>
      </c>
      <c r="C19" s="6" t="s">
        <v>27</v>
      </c>
      <c r="D19" s="7">
        <v>132</v>
      </c>
      <c r="E19" s="7">
        <v>76</v>
      </c>
      <c r="F19" s="6" t="s">
        <v>24</v>
      </c>
      <c r="G19" s="6" t="s">
        <v>28</v>
      </c>
      <c r="H19" s="3">
        <v>78</v>
      </c>
      <c r="I19" s="3">
        <v>92</v>
      </c>
      <c r="J19" s="3">
        <v>44</v>
      </c>
      <c r="K19" s="12"/>
    </row>
    <row r="20" spans="1:11" ht="26.5" customHeight="1" x14ac:dyDescent="0.35">
      <c r="A20" s="6" t="s">
        <v>56</v>
      </c>
      <c r="B20" s="6" t="s">
        <v>5</v>
      </c>
      <c r="C20" s="6" t="s">
        <v>41</v>
      </c>
      <c r="D20" s="7">
        <v>102</v>
      </c>
      <c r="E20" s="7">
        <v>68</v>
      </c>
      <c r="F20" s="6" t="s">
        <v>57</v>
      </c>
      <c r="G20" s="6" t="s">
        <v>58</v>
      </c>
      <c r="H20" s="3">
        <v>84</v>
      </c>
      <c r="I20" s="3">
        <v>87</v>
      </c>
      <c r="J20" s="3">
        <v>39</v>
      </c>
      <c r="K20" s="12"/>
    </row>
    <row r="21" spans="1:11" ht="26.5" customHeight="1" x14ac:dyDescent="0.35">
      <c r="A21" s="15" t="s">
        <v>93</v>
      </c>
      <c r="B21" s="15" t="s">
        <v>5</v>
      </c>
      <c r="C21" s="15" t="s">
        <v>94</v>
      </c>
      <c r="D21" s="7">
        <v>110</v>
      </c>
      <c r="E21" s="7">
        <v>58</v>
      </c>
      <c r="F21" s="15" t="s">
        <v>95</v>
      </c>
      <c r="G21" s="15" t="s">
        <v>96</v>
      </c>
      <c r="H21" s="3">
        <v>85</v>
      </c>
      <c r="I21" s="3">
        <v>92</v>
      </c>
      <c r="J21" s="3">
        <v>32</v>
      </c>
      <c r="K21" s="12"/>
    </row>
    <row r="22" spans="1:11" ht="26.5" customHeight="1" x14ac:dyDescent="0.35">
      <c r="A22" s="6" t="s">
        <v>80</v>
      </c>
      <c r="B22" s="6" t="s">
        <v>39</v>
      </c>
      <c r="C22" s="6" t="s">
        <v>53</v>
      </c>
      <c r="D22" s="7">
        <v>34</v>
      </c>
      <c r="E22" s="7">
        <v>20</v>
      </c>
      <c r="F22" s="6" t="s">
        <v>81</v>
      </c>
      <c r="G22" s="6" t="s">
        <v>82</v>
      </c>
      <c r="H22" s="3">
        <v>94</v>
      </c>
      <c r="I22" s="3">
        <v>91</v>
      </c>
      <c r="J22" s="3">
        <v>51</v>
      </c>
    </row>
    <row r="23" spans="1:11" ht="26.5" customHeight="1" x14ac:dyDescent="0.35">
      <c r="A23" s="6" t="s">
        <v>67</v>
      </c>
      <c r="B23" s="6" t="s">
        <v>70</v>
      </c>
      <c r="C23" s="6" t="s">
        <v>68</v>
      </c>
      <c r="D23" s="7">
        <v>116</v>
      </c>
      <c r="E23" s="7">
        <v>44</v>
      </c>
      <c r="F23" s="6" t="s">
        <v>24</v>
      </c>
      <c r="G23" s="6" t="s">
        <v>69</v>
      </c>
      <c r="H23" s="3">
        <v>67</v>
      </c>
      <c r="I23" s="3">
        <v>84</v>
      </c>
      <c r="J23" s="3">
        <v>56</v>
      </c>
    </row>
    <row r="24" spans="1:11" ht="26.5" customHeight="1" x14ac:dyDescent="0.35">
      <c r="A24" s="6" t="s">
        <v>8</v>
      </c>
      <c r="B24" s="6" t="s">
        <v>3</v>
      </c>
      <c r="C24" s="6" t="s">
        <v>48</v>
      </c>
      <c r="D24" s="7">
        <v>17</v>
      </c>
      <c r="E24" s="7">
        <v>1</v>
      </c>
      <c r="F24" s="6" t="s">
        <v>34</v>
      </c>
      <c r="G24" s="6" t="s">
        <v>51</v>
      </c>
      <c r="H24" s="3">
        <v>94</v>
      </c>
      <c r="I24" s="3">
        <v>88</v>
      </c>
      <c r="J24" s="3">
        <v>93</v>
      </c>
    </row>
    <row r="25" spans="1:11" ht="26.5" customHeight="1" x14ac:dyDescent="0.35">
      <c r="A25" s="6" t="s">
        <v>71</v>
      </c>
      <c r="B25" s="6" t="s">
        <v>3</v>
      </c>
      <c r="C25" s="6" t="s">
        <v>72</v>
      </c>
      <c r="D25" s="7">
        <v>47</v>
      </c>
      <c r="E25" s="7">
        <v>5</v>
      </c>
      <c r="F25" s="6" t="s">
        <v>73</v>
      </c>
      <c r="G25" s="6" t="s">
        <v>74</v>
      </c>
      <c r="H25" s="3">
        <v>78</v>
      </c>
      <c r="I25" s="3">
        <v>60</v>
      </c>
      <c r="J25" s="3">
        <v>91</v>
      </c>
    </row>
    <row r="26" spans="1:11" ht="26.5" customHeight="1" x14ac:dyDescent="0.35">
      <c r="A26" s="15" t="s">
        <v>97</v>
      </c>
      <c r="B26" s="15" t="s">
        <v>5</v>
      </c>
      <c r="C26" s="15" t="s">
        <v>98</v>
      </c>
      <c r="D26" s="7">
        <v>113</v>
      </c>
      <c r="E26" s="7">
        <v>94</v>
      </c>
      <c r="F26" s="15" t="s">
        <v>34</v>
      </c>
      <c r="G26" s="15" t="s">
        <v>99</v>
      </c>
      <c r="H26" s="3">
        <v>81</v>
      </c>
      <c r="I26" s="3">
        <v>91</v>
      </c>
      <c r="J26" s="3">
        <v>37</v>
      </c>
    </row>
  </sheetData>
  <autoFilter ref="A1:J1" xr:uid="{4DCB6510-47DC-4D94-BF55-813C0C37A852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C88F-A27F-49CD-A01B-074E0C245000}">
  <dimension ref="A1:L28"/>
  <sheetViews>
    <sheetView topLeftCell="A11" workbookViewId="0">
      <selection sqref="A1:K26"/>
    </sheetView>
  </sheetViews>
  <sheetFormatPr defaultRowHeight="26.5" customHeight="1" x14ac:dyDescent="0.35"/>
  <cols>
    <col min="1" max="1" width="22.1796875" style="1" customWidth="1"/>
    <col min="2" max="2" width="12.6328125" style="1" customWidth="1"/>
    <col min="3" max="3" width="11.90625" style="1" customWidth="1"/>
    <col min="4" max="4" width="13.26953125" style="2" customWidth="1"/>
    <col min="5" max="5" width="12.54296875" style="2" customWidth="1"/>
    <col min="6" max="6" width="8.7265625" style="1"/>
    <col min="7" max="7" width="11.08984375" style="1" customWidth="1"/>
    <col min="8" max="10" width="10.26953125" style="1" customWidth="1"/>
    <col min="11" max="16384" width="8.7265625" style="1"/>
  </cols>
  <sheetData>
    <row r="1" spans="1:11" ht="26.5" customHeight="1" x14ac:dyDescent="0.35">
      <c r="A1" s="5" t="s">
        <v>0</v>
      </c>
      <c r="B1" s="5" t="s">
        <v>1</v>
      </c>
      <c r="C1" s="5" t="s">
        <v>9</v>
      </c>
      <c r="D1" s="5" t="s">
        <v>10</v>
      </c>
      <c r="E1" s="5" t="s">
        <v>11</v>
      </c>
      <c r="F1" s="5" t="s">
        <v>12</v>
      </c>
      <c r="G1" s="5" t="s">
        <v>13</v>
      </c>
      <c r="H1" s="4" t="s">
        <v>83</v>
      </c>
      <c r="I1" s="4" t="s">
        <v>84</v>
      </c>
      <c r="J1" s="4" t="s">
        <v>85</v>
      </c>
      <c r="K1" s="9" t="s">
        <v>86</v>
      </c>
    </row>
    <row r="2" spans="1:11" ht="26.5" customHeight="1" x14ac:dyDescent="0.35">
      <c r="A2" s="15" t="s">
        <v>89</v>
      </c>
      <c r="B2" s="15" t="s">
        <v>4</v>
      </c>
      <c r="C2" s="15" t="s">
        <v>90</v>
      </c>
      <c r="D2" s="7">
        <v>100</v>
      </c>
      <c r="E2" s="7">
        <v>27</v>
      </c>
      <c r="F2" s="15" t="s">
        <v>91</v>
      </c>
      <c r="G2" s="15" t="s">
        <v>92</v>
      </c>
      <c r="H2" s="3">
        <v>78</v>
      </c>
      <c r="I2" s="3">
        <v>81</v>
      </c>
      <c r="J2" s="3">
        <v>70</v>
      </c>
      <c r="K2" s="10">
        <f t="shared" ref="K2:K26" si="0">(SUM(H2:J2)/3)</f>
        <v>76.333333333333329</v>
      </c>
    </row>
    <row r="3" spans="1:11" ht="26.5" customHeight="1" x14ac:dyDescent="0.35">
      <c r="A3" s="6" t="s">
        <v>75</v>
      </c>
      <c r="B3" s="6" t="s">
        <v>4</v>
      </c>
      <c r="C3" s="6" t="s">
        <v>19</v>
      </c>
      <c r="D3" s="7">
        <v>46</v>
      </c>
      <c r="E3" s="7">
        <v>8</v>
      </c>
      <c r="F3" s="6" t="s">
        <v>37</v>
      </c>
      <c r="G3" s="6" t="s">
        <v>76</v>
      </c>
      <c r="H3" s="3">
        <v>84</v>
      </c>
      <c r="I3" s="3">
        <v>93</v>
      </c>
      <c r="J3" s="3">
        <v>77</v>
      </c>
      <c r="K3" s="10">
        <f t="shared" si="0"/>
        <v>84.666666666666671</v>
      </c>
    </row>
    <row r="4" spans="1:11" ht="26.5" customHeight="1" x14ac:dyDescent="0.35">
      <c r="A4" s="6" t="s">
        <v>18</v>
      </c>
      <c r="B4" s="6" t="s">
        <v>5</v>
      </c>
      <c r="C4" s="6" t="s">
        <v>19</v>
      </c>
      <c r="D4" s="7">
        <v>189</v>
      </c>
      <c r="E4" s="7">
        <v>117</v>
      </c>
      <c r="F4" s="6" t="s">
        <v>20</v>
      </c>
      <c r="G4" s="6" t="s">
        <v>21</v>
      </c>
      <c r="H4" s="3">
        <v>87</v>
      </c>
      <c r="I4" s="3">
        <v>93</v>
      </c>
      <c r="J4" s="3">
        <v>34</v>
      </c>
      <c r="K4" s="10">
        <f t="shared" si="0"/>
        <v>71.333333333333329</v>
      </c>
    </row>
    <row r="5" spans="1:11" ht="26.5" customHeight="1" x14ac:dyDescent="0.35">
      <c r="A5" s="6" t="s">
        <v>44</v>
      </c>
      <c r="B5" s="6" t="s">
        <v>5</v>
      </c>
      <c r="C5" s="6" t="s">
        <v>45</v>
      </c>
      <c r="D5" s="7">
        <v>21</v>
      </c>
      <c r="E5" s="7">
        <v>20</v>
      </c>
      <c r="F5" s="6" t="s">
        <v>46</v>
      </c>
      <c r="G5" s="6" t="s">
        <v>47</v>
      </c>
      <c r="H5" s="3">
        <v>89</v>
      </c>
      <c r="I5" s="3">
        <v>91</v>
      </c>
      <c r="J5" s="3">
        <v>45</v>
      </c>
      <c r="K5" s="10">
        <f t="shared" si="0"/>
        <v>75</v>
      </c>
    </row>
    <row r="6" spans="1:11" ht="26.5" customHeight="1" x14ac:dyDescent="0.35">
      <c r="A6" s="6" t="s">
        <v>6</v>
      </c>
      <c r="B6" s="6" t="s">
        <v>5</v>
      </c>
      <c r="C6" s="6" t="s">
        <v>48</v>
      </c>
      <c r="D6" s="7">
        <v>73</v>
      </c>
      <c r="E6" s="7">
        <v>50</v>
      </c>
      <c r="F6" s="6" t="s">
        <v>49</v>
      </c>
      <c r="G6" s="6" t="s">
        <v>50</v>
      </c>
      <c r="H6" s="3">
        <v>70</v>
      </c>
      <c r="I6" s="3">
        <v>91</v>
      </c>
      <c r="J6" s="3">
        <v>47</v>
      </c>
      <c r="K6" s="10">
        <f t="shared" si="0"/>
        <v>69.333333333333329</v>
      </c>
    </row>
    <row r="7" spans="1:11" ht="26.5" customHeight="1" x14ac:dyDescent="0.35">
      <c r="A7" s="6" t="s">
        <v>77</v>
      </c>
      <c r="B7" s="6" t="s">
        <v>2</v>
      </c>
      <c r="C7" s="6" t="s">
        <v>78</v>
      </c>
      <c r="D7" s="7">
        <v>50</v>
      </c>
      <c r="E7" s="7">
        <v>0</v>
      </c>
      <c r="F7" s="6" t="s">
        <v>49</v>
      </c>
      <c r="G7" s="6" t="s">
        <v>79</v>
      </c>
      <c r="H7" s="3">
        <v>60</v>
      </c>
      <c r="I7" s="3">
        <v>78</v>
      </c>
      <c r="J7" s="3">
        <v>90</v>
      </c>
      <c r="K7" s="10">
        <f t="shared" si="0"/>
        <v>76</v>
      </c>
    </row>
    <row r="8" spans="1:11" ht="26.5" customHeight="1" x14ac:dyDescent="0.35">
      <c r="A8" s="6" t="s">
        <v>52</v>
      </c>
      <c r="B8" s="6" t="s">
        <v>4</v>
      </c>
      <c r="C8" s="6" t="s">
        <v>53</v>
      </c>
      <c r="D8" s="7">
        <v>68</v>
      </c>
      <c r="E8" s="7">
        <v>5</v>
      </c>
      <c r="F8" s="6" t="s">
        <v>54</v>
      </c>
      <c r="G8" s="6" t="s">
        <v>55</v>
      </c>
      <c r="H8" s="3">
        <v>70</v>
      </c>
      <c r="I8" s="3">
        <v>73</v>
      </c>
      <c r="J8" s="3">
        <v>83</v>
      </c>
      <c r="K8" s="10">
        <f t="shared" si="0"/>
        <v>75.333333333333329</v>
      </c>
    </row>
    <row r="9" spans="1:11" ht="26.5" customHeight="1" x14ac:dyDescent="0.35">
      <c r="A9" s="6" t="s">
        <v>22</v>
      </c>
      <c r="B9" s="6" t="s">
        <v>5</v>
      </c>
      <c r="C9" s="6" t="s">
        <v>23</v>
      </c>
      <c r="D9" s="7">
        <v>97</v>
      </c>
      <c r="E9" s="7">
        <v>37</v>
      </c>
      <c r="F9" s="6" t="s">
        <v>24</v>
      </c>
      <c r="G9" s="6" t="s">
        <v>25</v>
      </c>
      <c r="H9" s="3">
        <v>76</v>
      </c>
      <c r="I9" s="3">
        <v>86</v>
      </c>
      <c r="J9" s="3">
        <v>39</v>
      </c>
      <c r="K9" s="10">
        <f t="shared" si="0"/>
        <v>67</v>
      </c>
    </row>
    <row r="10" spans="1:11" ht="26.5" customHeight="1" x14ac:dyDescent="0.35">
      <c r="A10" s="6" t="s">
        <v>40</v>
      </c>
      <c r="B10" s="6" t="s">
        <v>4</v>
      </c>
      <c r="C10" s="6" t="s">
        <v>41</v>
      </c>
      <c r="D10" s="7">
        <v>91</v>
      </c>
      <c r="E10" s="7">
        <v>24</v>
      </c>
      <c r="F10" s="6" t="s">
        <v>42</v>
      </c>
      <c r="G10" s="6" t="s">
        <v>43</v>
      </c>
      <c r="H10" s="3">
        <v>76</v>
      </c>
      <c r="I10" s="3">
        <v>86</v>
      </c>
      <c r="J10" s="3">
        <v>64</v>
      </c>
      <c r="K10" s="10">
        <f t="shared" si="0"/>
        <v>75.333333333333329</v>
      </c>
    </row>
    <row r="11" spans="1:11" ht="26.5" customHeight="1" x14ac:dyDescent="0.35">
      <c r="A11" s="6" t="s">
        <v>29</v>
      </c>
      <c r="B11" s="6" t="s">
        <v>5</v>
      </c>
      <c r="C11" s="6" t="s">
        <v>23</v>
      </c>
      <c r="D11" s="7">
        <v>57</v>
      </c>
      <c r="E11" s="7">
        <v>27</v>
      </c>
      <c r="F11" s="6" t="s">
        <v>30</v>
      </c>
      <c r="G11" s="6" t="s">
        <v>31</v>
      </c>
      <c r="H11" s="3">
        <v>97</v>
      </c>
      <c r="I11" s="3">
        <v>88</v>
      </c>
      <c r="J11" s="3">
        <v>36</v>
      </c>
      <c r="K11" s="10">
        <f t="shared" si="0"/>
        <v>73.666666666666671</v>
      </c>
    </row>
    <row r="12" spans="1:11" ht="26.5" customHeight="1" x14ac:dyDescent="0.35">
      <c r="A12" s="15" t="s">
        <v>100</v>
      </c>
      <c r="B12" s="15" t="s">
        <v>5</v>
      </c>
      <c r="C12" s="15" t="s">
        <v>98</v>
      </c>
      <c r="D12" s="7">
        <v>139</v>
      </c>
      <c r="E12" s="7">
        <v>55</v>
      </c>
      <c r="F12" s="15" t="s">
        <v>16</v>
      </c>
      <c r="G12" s="15" t="s">
        <v>101</v>
      </c>
      <c r="H12" s="3">
        <v>82</v>
      </c>
      <c r="I12" s="3">
        <v>84</v>
      </c>
      <c r="J12" s="3">
        <v>37</v>
      </c>
      <c r="K12" s="10">
        <f t="shared" si="0"/>
        <v>67.666666666666671</v>
      </c>
    </row>
    <row r="13" spans="1:11" ht="26.5" customHeight="1" x14ac:dyDescent="0.35">
      <c r="A13" s="6" t="s">
        <v>14</v>
      </c>
      <c r="B13" s="6" t="s">
        <v>5</v>
      </c>
      <c r="C13" s="6" t="s">
        <v>15</v>
      </c>
      <c r="D13" s="7">
        <v>162</v>
      </c>
      <c r="E13" s="7">
        <v>86</v>
      </c>
      <c r="F13" s="6" t="s">
        <v>16</v>
      </c>
      <c r="G13" s="6" t="s">
        <v>17</v>
      </c>
      <c r="H13" s="3">
        <v>85</v>
      </c>
      <c r="I13" s="3">
        <v>95</v>
      </c>
      <c r="J13" s="3">
        <v>34</v>
      </c>
      <c r="K13" s="10">
        <f t="shared" si="0"/>
        <v>71.333333333333329</v>
      </c>
    </row>
    <row r="14" spans="1:11" ht="26.5" customHeight="1" x14ac:dyDescent="0.35">
      <c r="A14" s="6" t="s">
        <v>59</v>
      </c>
      <c r="B14" s="6" t="s">
        <v>5</v>
      </c>
      <c r="C14" s="6" t="s">
        <v>60</v>
      </c>
      <c r="D14" s="7">
        <v>132</v>
      </c>
      <c r="E14" s="7">
        <v>68</v>
      </c>
      <c r="F14" s="6" t="s">
        <v>61</v>
      </c>
      <c r="G14" s="6" t="s">
        <v>62</v>
      </c>
      <c r="H14" s="3">
        <v>72</v>
      </c>
      <c r="I14" s="3">
        <v>90</v>
      </c>
      <c r="J14" s="3">
        <v>47</v>
      </c>
      <c r="K14" s="10">
        <f t="shared" si="0"/>
        <v>69.666666666666671</v>
      </c>
    </row>
    <row r="15" spans="1:11" ht="26.5" customHeight="1" x14ac:dyDescent="0.35">
      <c r="A15" s="15" t="s">
        <v>102</v>
      </c>
      <c r="B15" s="15" t="s">
        <v>3</v>
      </c>
      <c r="C15" s="15" t="s">
        <v>48</v>
      </c>
      <c r="D15" s="16">
        <v>96</v>
      </c>
      <c r="E15" s="16">
        <v>11</v>
      </c>
      <c r="F15" s="15" t="s">
        <v>103</v>
      </c>
      <c r="G15" s="15" t="s">
        <v>104</v>
      </c>
      <c r="H15" s="3">
        <v>86</v>
      </c>
      <c r="I15" s="3">
        <v>69</v>
      </c>
      <c r="J15" s="3">
        <v>87</v>
      </c>
      <c r="K15" s="10">
        <f t="shared" si="0"/>
        <v>80.666666666666671</v>
      </c>
    </row>
    <row r="16" spans="1:11" ht="26.5" customHeight="1" x14ac:dyDescent="0.35">
      <c r="A16" s="6" t="s">
        <v>63</v>
      </c>
      <c r="B16" s="6" t="s">
        <v>4</v>
      </c>
      <c r="C16" s="6" t="s">
        <v>64</v>
      </c>
      <c r="D16" s="7">
        <v>152</v>
      </c>
      <c r="E16" s="7">
        <v>22</v>
      </c>
      <c r="F16" s="6" t="s">
        <v>65</v>
      </c>
      <c r="G16" s="6" t="s">
        <v>66</v>
      </c>
      <c r="H16" s="3">
        <v>73</v>
      </c>
      <c r="I16" s="3">
        <v>76</v>
      </c>
      <c r="J16" s="3">
        <v>72</v>
      </c>
      <c r="K16" s="10">
        <f t="shared" si="0"/>
        <v>73.666666666666671</v>
      </c>
    </row>
    <row r="17" spans="1:12" ht="26.5" customHeight="1" x14ac:dyDescent="0.35">
      <c r="A17" s="6" t="s">
        <v>32</v>
      </c>
      <c r="B17" s="6" t="s">
        <v>5</v>
      </c>
      <c r="C17" s="6" t="s">
        <v>33</v>
      </c>
      <c r="D17" s="7">
        <v>85</v>
      </c>
      <c r="E17" s="7">
        <v>47</v>
      </c>
      <c r="F17" s="6" t="s">
        <v>34</v>
      </c>
      <c r="G17" s="6" t="s">
        <v>35</v>
      </c>
      <c r="H17" s="3">
        <v>90</v>
      </c>
      <c r="I17" s="3">
        <v>87</v>
      </c>
      <c r="J17" s="3">
        <v>45</v>
      </c>
      <c r="K17" s="10">
        <f t="shared" si="0"/>
        <v>74</v>
      </c>
    </row>
    <row r="18" spans="1:12" ht="26.5" customHeight="1" x14ac:dyDescent="0.35">
      <c r="A18" s="6" t="s">
        <v>7</v>
      </c>
      <c r="B18" s="6" t="s">
        <v>39</v>
      </c>
      <c r="C18" s="6" t="s">
        <v>36</v>
      </c>
      <c r="D18" s="7">
        <v>75</v>
      </c>
      <c r="E18" s="7">
        <v>26</v>
      </c>
      <c r="F18" s="6" t="s">
        <v>37</v>
      </c>
      <c r="G18" s="6" t="s">
        <v>38</v>
      </c>
      <c r="H18" s="3">
        <v>81</v>
      </c>
      <c r="I18" s="3">
        <v>79</v>
      </c>
      <c r="J18" s="3">
        <v>38</v>
      </c>
      <c r="K18" s="10">
        <f t="shared" si="0"/>
        <v>66</v>
      </c>
    </row>
    <row r="19" spans="1:12" ht="26.5" customHeight="1" x14ac:dyDescent="0.35">
      <c r="A19" s="6" t="s">
        <v>26</v>
      </c>
      <c r="B19" s="6" t="s">
        <v>5</v>
      </c>
      <c r="C19" s="6" t="s">
        <v>27</v>
      </c>
      <c r="D19" s="7">
        <v>132</v>
      </c>
      <c r="E19" s="7">
        <v>76</v>
      </c>
      <c r="F19" s="6" t="s">
        <v>24</v>
      </c>
      <c r="G19" s="6" t="s">
        <v>28</v>
      </c>
      <c r="H19" s="3">
        <v>78</v>
      </c>
      <c r="I19" s="3">
        <v>92</v>
      </c>
      <c r="J19" s="3">
        <v>44</v>
      </c>
      <c r="K19" s="10">
        <f t="shared" si="0"/>
        <v>71.333333333333329</v>
      </c>
    </row>
    <row r="20" spans="1:12" ht="26.5" customHeight="1" x14ac:dyDescent="0.35">
      <c r="A20" s="6" t="s">
        <v>56</v>
      </c>
      <c r="B20" s="6" t="s">
        <v>5</v>
      </c>
      <c r="C20" s="6" t="s">
        <v>41</v>
      </c>
      <c r="D20" s="7">
        <v>102</v>
      </c>
      <c r="E20" s="7">
        <v>68</v>
      </c>
      <c r="F20" s="6" t="s">
        <v>57</v>
      </c>
      <c r="G20" s="6" t="s">
        <v>58</v>
      </c>
      <c r="H20" s="3">
        <v>84</v>
      </c>
      <c r="I20" s="3">
        <v>87</v>
      </c>
      <c r="J20" s="3">
        <v>39</v>
      </c>
      <c r="K20" s="10">
        <f t="shared" si="0"/>
        <v>70</v>
      </c>
    </row>
    <row r="21" spans="1:12" ht="26.5" customHeight="1" x14ac:dyDescent="0.35">
      <c r="A21" s="15" t="s">
        <v>93</v>
      </c>
      <c r="B21" s="15" t="s">
        <v>5</v>
      </c>
      <c r="C21" s="15" t="s">
        <v>94</v>
      </c>
      <c r="D21" s="7">
        <v>110</v>
      </c>
      <c r="E21" s="7">
        <v>58</v>
      </c>
      <c r="F21" s="15" t="s">
        <v>95</v>
      </c>
      <c r="G21" s="15" t="s">
        <v>96</v>
      </c>
      <c r="H21" s="3">
        <v>85</v>
      </c>
      <c r="I21" s="3">
        <v>92</v>
      </c>
      <c r="J21" s="3">
        <v>32</v>
      </c>
      <c r="K21" s="10">
        <f t="shared" si="0"/>
        <v>69.666666666666671</v>
      </c>
    </row>
    <row r="22" spans="1:12" ht="26.5" customHeight="1" x14ac:dyDescent="0.35">
      <c r="A22" s="6" t="s">
        <v>80</v>
      </c>
      <c r="B22" s="6" t="s">
        <v>39</v>
      </c>
      <c r="C22" s="6" t="s">
        <v>53</v>
      </c>
      <c r="D22" s="7">
        <v>34</v>
      </c>
      <c r="E22" s="7">
        <v>20</v>
      </c>
      <c r="F22" s="6" t="s">
        <v>81</v>
      </c>
      <c r="G22" s="6" t="s">
        <v>82</v>
      </c>
      <c r="H22" s="3">
        <v>94</v>
      </c>
      <c r="I22" s="3">
        <v>91</v>
      </c>
      <c r="J22" s="3">
        <v>51</v>
      </c>
      <c r="K22" s="10">
        <f t="shared" si="0"/>
        <v>78.666666666666671</v>
      </c>
    </row>
    <row r="23" spans="1:12" ht="26.5" customHeight="1" x14ac:dyDescent="0.35">
      <c r="A23" s="6" t="s">
        <v>67</v>
      </c>
      <c r="B23" s="6" t="s">
        <v>70</v>
      </c>
      <c r="C23" s="6" t="s">
        <v>68</v>
      </c>
      <c r="D23" s="7">
        <v>116</v>
      </c>
      <c r="E23" s="7">
        <v>44</v>
      </c>
      <c r="F23" s="6" t="s">
        <v>24</v>
      </c>
      <c r="G23" s="6" t="s">
        <v>69</v>
      </c>
      <c r="H23" s="3">
        <v>67</v>
      </c>
      <c r="I23" s="3">
        <v>84</v>
      </c>
      <c r="J23" s="3">
        <v>56</v>
      </c>
      <c r="K23" s="10">
        <f t="shared" si="0"/>
        <v>69</v>
      </c>
    </row>
    <row r="24" spans="1:12" ht="26.5" customHeight="1" x14ac:dyDescent="0.35">
      <c r="A24" s="6" t="s">
        <v>8</v>
      </c>
      <c r="B24" s="6" t="s">
        <v>3</v>
      </c>
      <c r="C24" s="6" t="s">
        <v>48</v>
      </c>
      <c r="D24" s="7">
        <v>17</v>
      </c>
      <c r="E24" s="7">
        <v>1</v>
      </c>
      <c r="F24" s="6" t="s">
        <v>34</v>
      </c>
      <c r="G24" s="6" t="s">
        <v>51</v>
      </c>
      <c r="H24" s="3">
        <v>94</v>
      </c>
      <c r="I24" s="3">
        <v>88</v>
      </c>
      <c r="J24" s="3">
        <v>93</v>
      </c>
      <c r="K24" s="10">
        <f t="shared" si="0"/>
        <v>91.666666666666671</v>
      </c>
    </row>
    <row r="25" spans="1:12" ht="26.5" customHeight="1" x14ac:dyDescent="0.35">
      <c r="A25" s="6" t="s">
        <v>71</v>
      </c>
      <c r="B25" s="6" t="s">
        <v>3</v>
      </c>
      <c r="C25" s="6" t="s">
        <v>72</v>
      </c>
      <c r="D25" s="7">
        <v>47</v>
      </c>
      <c r="E25" s="7">
        <v>5</v>
      </c>
      <c r="F25" s="6" t="s">
        <v>73</v>
      </c>
      <c r="G25" s="6" t="s">
        <v>74</v>
      </c>
      <c r="H25" s="3">
        <v>78</v>
      </c>
      <c r="I25" s="3">
        <v>60</v>
      </c>
      <c r="J25" s="3">
        <v>91</v>
      </c>
      <c r="K25" s="10">
        <f t="shared" si="0"/>
        <v>76.333333333333329</v>
      </c>
    </row>
    <row r="26" spans="1:12" ht="26.5" customHeight="1" x14ac:dyDescent="0.35">
      <c r="A26" s="15" t="s">
        <v>97</v>
      </c>
      <c r="B26" s="15" t="s">
        <v>5</v>
      </c>
      <c r="C26" s="15" t="s">
        <v>98</v>
      </c>
      <c r="D26" s="7">
        <v>113</v>
      </c>
      <c r="E26" s="7">
        <v>94</v>
      </c>
      <c r="F26" s="15" t="s">
        <v>34</v>
      </c>
      <c r="G26" s="15" t="s">
        <v>99</v>
      </c>
      <c r="H26" s="3">
        <v>81</v>
      </c>
      <c r="I26" s="3">
        <v>91</v>
      </c>
      <c r="J26" s="3">
        <v>37</v>
      </c>
      <c r="K26" s="10">
        <f t="shared" si="0"/>
        <v>69.666666666666671</v>
      </c>
    </row>
    <row r="27" spans="1:12" ht="26.5" customHeight="1" x14ac:dyDescent="0.35">
      <c r="K27" s="8">
        <f>SUM(K2:K26)</f>
        <v>1843.3333333333335</v>
      </c>
      <c r="L27" s="1" t="s">
        <v>88</v>
      </c>
    </row>
    <row r="28" spans="1:12" ht="26.5" customHeight="1" x14ac:dyDescent="0.35">
      <c r="K28" s="1">
        <f>K27/20</f>
        <v>92.166666666666671</v>
      </c>
      <c r="L28" s="1" t="s"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Top 20 Men</vt:lpstr>
      <vt:lpstr>Top 20 Men with average</vt:lpstr>
      <vt:lpstr>Top 25 Footballers</vt:lpstr>
      <vt:lpstr>Top 25 with 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 golden ball recipient data spreadsheet</dc:title>
  <dc:subject>use a range of strategies to make comparisons between data presented in different ways</dc:subject>
  <dc:creator>Alison Hopper</dc:creator>
  <cp:keywords>Data comparison, Golden boot recipient, statistics, averages, fractions, percentages, proportion, KS3 maths decide the best footballer</cp:keywords>
  <cp:lastModifiedBy>Alison Hopper</cp:lastModifiedBy>
  <dcterms:created xsi:type="dcterms:W3CDTF">2022-08-23T11:22:58Z</dcterms:created>
  <dcterms:modified xsi:type="dcterms:W3CDTF">2022-09-14T08:48:25Z</dcterms:modified>
</cp:coreProperties>
</file>